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Korisnik\SynologyDrive\DJEČJI VRTIĆ LAĐICA\FINANCIJSKI PLAN\FINANCIJSKI PLAN ZA 2023\"/>
    </mc:Choice>
  </mc:AlternateContent>
  <xr:revisionPtr revIDLastSave="0" documentId="13_ncr:1_{C5136C8B-ACF5-46DF-B7ED-0722F1ACDE8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E10" i="3"/>
  <c r="F10" i="3"/>
  <c r="H11" i="1"/>
  <c r="I11" i="1"/>
  <c r="J11" i="1"/>
  <c r="H8" i="1"/>
  <c r="I8" i="1"/>
  <c r="I14" i="1" s="1"/>
  <c r="J8" i="1"/>
  <c r="G11" i="1"/>
  <c r="G8" i="1"/>
  <c r="E23" i="3"/>
  <c r="F29" i="3"/>
  <c r="G29" i="3"/>
  <c r="H29" i="3"/>
  <c r="I29" i="3"/>
  <c r="E29" i="3"/>
  <c r="F26" i="3"/>
  <c r="G26" i="3"/>
  <c r="H26" i="3"/>
  <c r="I26" i="3"/>
  <c r="E26" i="3"/>
  <c r="F23" i="3"/>
  <c r="G23" i="3"/>
  <c r="H23" i="3"/>
  <c r="I23" i="3"/>
  <c r="J14" i="1" l="1"/>
  <c r="H14" i="1"/>
  <c r="G14" i="1"/>
  <c r="F22" i="3"/>
  <c r="I22" i="3"/>
  <c r="H22" i="3"/>
  <c r="G22" i="3"/>
  <c r="D11" i="5"/>
  <c r="D10" i="5" s="1"/>
  <c r="C11" i="5"/>
  <c r="C10" i="5" s="1"/>
  <c r="E11" i="5"/>
  <c r="E10" i="5" s="1"/>
  <c r="F11" i="5"/>
  <c r="F10" i="5"/>
  <c r="B11" i="5"/>
  <c r="B10" i="5" s="1"/>
  <c r="F9" i="7" l="1"/>
  <c r="F6" i="7" s="1"/>
  <c r="G9" i="7"/>
  <c r="G6" i="7" s="1"/>
  <c r="H9" i="7"/>
  <c r="H6" i="7" s="1"/>
  <c r="I9" i="7"/>
  <c r="I6" i="7" s="1"/>
  <c r="E9" i="7"/>
  <c r="F14" i="7"/>
  <c r="G14" i="7"/>
  <c r="H14" i="7"/>
  <c r="I14" i="7"/>
  <c r="E14" i="7"/>
  <c r="H10" i="3"/>
  <c r="I10" i="3"/>
  <c r="G13" i="3"/>
  <c r="G10" i="3" s="1"/>
  <c r="E6" i="7" l="1"/>
</calcChain>
</file>

<file path=xl/sharedStrings.xml><?xml version="1.0" encoding="utf-8"?>
<sst xmlns="http://schemas.openxmlformats.org/spreadsheetml/2006/main" count="136" uniqueCount="69">
  <si>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</si>
  <si>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</si>
  <si>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</si>
  <si>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</si>
  <si>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</si>
  <si>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</si>
  <si>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</si>
  <si>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</si>
  <si>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</si>
  <si>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</si>
  <si>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</si>
  <si>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</si>
  <si>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Izvršenje 2021.</t>
  </si>
  <si>
    <t>Plan 2022.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</si>
  <si>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</si>
  <si>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</si>
  <si>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</si>
  <si>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</si>
  <si>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</si>
  <si>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</si>
  <si>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</si>
  <si>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Prihodi od prodaje nefinancijske imovine</t>
  </si>
  <si>
    <t>RASHODI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</si>
  <si>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</si>
  <si>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</si>
  <si>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</si>
  <si>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</si>
  <si>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</si>
  <si>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</si>
  <si>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</si>
  <si>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</si>
  <si>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</si>
  <si>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</si>
  <si>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</si>
  <si>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</si>
  <si>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</si>
  <si>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</si>
  <si>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</si>
  <si>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</si>
  <si>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</si>
  <si>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</si>
  <si>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</si>
  <si>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</si>
  <si>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</si>
  <si>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Izvršenje 2021.**</t>
  </si>
  <si>
    <t>Plan 2022.**</t>
  </si>
  <si>
    <t>UKUPAN DONOS VIŠKA / MANJKA IZ PRETHODNE(IH) GODINE***</t>
  </si>
  <si>
    <t>EUR/KN*</t>
  </si>
  <si>
    <t>** Napomena: Iznosi u stupcima Izvršenje 2021. i Plan 2022. preračunavaju se iz kuna u eure prema fiksnom tečaju konverzije (1 EUR=7,53450 kuna) i po pravilima za preračunavanje i zaokruživanje.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</si>
  <si>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</si>
  <si>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Plan za 2023.</t>
  </si>
  <si>
    <t>Projekcija 
za 2024.</t>
  </si>
  <si>
    <t>Projekcija 
za 2025.</t>
  </si>
  <si>
    <t>Prihodi od prodaje proizvedene dugotrajne imovine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</si>
  <si>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</si>
  <si>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</si>
  <si>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</si>
  <si>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r>
      <t xml:space="preserve">* Napomena: U Uputi o procesu prilagodbe poslovnih procesa subjekata opće države za poslovanje u euru iz lipnja 2022. dana je preporuka da u Općem dijelu financijskog plana sažetak Računa prihoda i rashoda i Računa financiranja bude iskazan dvojno, odnosno </t>
    </r>
    <r>
      <rPr>
        <b/>
        <i/>
        <u/>
        <sz val="9"/>
        <color indexed="8"/>
        <rFont val="Arial"/>
        <family val="2"/>
        <charset val="238"/>
      </rPr>
      <t>u kunama i u eurima</t>
    </r>
    <r>
      <rPr>
        <b/>
        <i/>
        <sz val="9"/>
        <color indexed="8"/>
        <rFont val="Arial"/>
        <family val="2"/>
        <charset val="238"/>
      </rPr>
      <t>.</t>
    </r>
  </si>
  <si>
    <t>Naziv</t>
  </si>
  <si>
    <t>FINANCIJSKI PLAN DJEČJEG VRTIĆA "LAĐICA"
ZA 2023. I PROJEKCIJA ZA 2024. I 2025. GODINU</t>
  </si>
  <si>
    <t>Aktivnost A100600</t>
  </si>
  <si>
    <t>REDOVNA DJELATNOST DJEČJEG VRTIĆA LAĐICA</t>
  </si>
  <si>
    <t>Izvor financiranja 11</t>
  </si>
  <si>
    <t>Financijski rashodi</t>
  </si>
  <si>
    <t>09 Obrazovanje</t>
  </si>
  <si>
    <t>091 Predškolsko i osnovno obrazovanje</t>
  </si>
  <si>
    <t>Prihodi za posebne namjene</t>
  </si>
  <si>
    <t>Izvor financiranja 41</t>
  </si>
  <si>
    <t>Prihodi od upravnih i administrativnih pristojbi, pristojbi po posebnim propisima i naknada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</si>
</sst>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b/>
      <i/>
      <u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8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1" fillId="0" borderId="0" xfId="0" applyFont="1"/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right"/>
    </xf>
    <xf numFmtId="3" fontId="19" fillId="2" borderId="4" xfId="0" applyNumberFormat="1" applyFont="1" applyFill="1" applyBorder="1" applyAlignment="1">
      <alignment horizontal="right"/>
    </xf>
    <xf numFmtId="3" fontId="19" fillId="2" borderId="3" xfId="0" applyNumberFormat="1" applyFont="1" applyFill="1" applyBorder="1" applyAlignment="1">
      <alignment horizontal="right"/>
    </xf>
    <xf numFmtId="0" fontId="0" fillId="2" borderId="0" xfId="0" applyFill="1"/>
    <xf numFmtId="0" fontId="1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opLeftCell="A12" workbookViewId="0">
      <selection activeCell="J13" sqref="J13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60" t="s">
        <v>59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x14ac:dyDescent="0.25">
      <c r="A3" s="60" t="s">
        <v>35</v>
      </c>
      <c r="B3" s="60"/>
      <c r="C3" s="60"/>
      <c r="D3" s="60"/>
      <c r="E3" s="60"/>
      <c r="F3" s="60"/>
      <c r="G3" s="60"/>
      <c r="H3" s="60"/>
      <c r="I3" s="77"/>
      <c r="J3" s="77"/>
    </row>
    <row r="4" spans="1:10" ht="18" x14ac:dyDescent="0.2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25">
      <c r="A5" s="60" t="s">
        <v>42</v>
      </c>
      <c r="B5" s="61"/>
      <c r="C5" s="61"/>
      <c r="D5" s="61"/>
      <c r="E5" s="61"/>
      <c r="F5" s="61"/>
      <c r="G5" s="61"/>
      <c r="H5" s="61"/>
      <c r="I5" s="61"/>
      <c r="J5" s="61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8"/>
      <c r="J6" s="41" t="s">
        <v>47</v>
      </c>
    </row>
    <row r="7" spans="1:10" ht="25.5" x14ac:dyDescent="0.25">
      <c r="A7" s="30"/>
      <c r="B7" s="31"/>
      <c r="C7" s="31"/>
      <c r="D7" s="32"/>
      <c r="E7" s="33"/>
      <c r="F7" s="4" t="s">
        <v>44</v>
      </c>
      <c r="G7" s="4" t="s">
        <v>45</v>
      </c>
      <c r="H7" s="4" t="s">
        <v>50</v>
      </c>
      <c r="I7" s="4" t="s">
        <v>51</v>
      </c>
      <c r="J7" s="4" t="s">
        <v>52</v>
      </c>
    </row>
    <row r="8" spans="1:10" x14ac:dyDescent="0.25">
      <c r="A8" s="78" t="s">
        <v>0</v>
      </c>
      <c r="B8" s="74"/>
      <c r="C8" s="74"/>
      <c r="D8" s="74"/>
      <c r="E8" s="79"/>
      <c r="F8" s="34">
        <v>0</v>
      </c>
      <c r="G8" s="34">
        <f>G9+G10</f>
        <v>20270</v>
      </c>
      <c r="H8" s="34">
        <f t="shared" ref="H8:J8" si="0">H9+H10</f>
        <v>227000</v>
      </c>
      <c r="I8" s="34">
        <f t="shared" si="0"/>
        <v>237000</v>
      </c>
      <c r="J8" s="34">
        <f t="shared" si="0"/>
        <v>247000</v>
      </c>
    </row>
    <row r="9" spans="1:10" x14ac:dyDescent="0.25">
      <c r="A9" s="70" t="s">
        <v>1</v>
      </c>
      <c r="B9" s="63"/>
      <c r="C9" s="63"/>
      <c r="D9" s="63"/>
      <c r="E9" s="76"/>
      <c r="F9" s="35"/>
      <c r="G9" s="35">
        <v>20270</v>
      </c>
      <c r="H9" s="35">
        <v>227000</v>
      </c>
      <c r="I9" s="35">
        <v>237000</v>
      </c>
      <c r="J9" s="35">
        <v>247000</v>
      </c>
    </row>
    <row r="10" spans="1:10" x14ac:dyDescent="0.25">
      <c r="A10" s="75" t="s">
        <v>2</v>
      </c>
      <c r="B10" s="76"/>
      <c r="C10" s="76"/>
      <c r="D10" s="76"/>
      <c r="E10" s="76"/>
      <c r="F10" s="35"/>
      <c r="G10" s="35">
        <v>0</v>
      </c>
      <c r="H10" s="35">
        <v>0</v>
      </c>
      <c r="I10" s="35">
        <v>0</v>
      </c>
      <c r="J10" s="35">
        <v>0</v>
      </c>
    </row>
    <row r="11" spans="1:10" x14ac:dyDescent="0.25">
      <c r="A11" s="42" t="s">
        <v>3</v>
      </c>
      <c r="B11" s="43"/>
      <c r="C11" s="43"/>
      <c r="D11" s="43"/>
      <c r="E11" s="43"/>
      <c r="F11" s="34">
        <v>0</v>
      </c>
      <c r="G11" s="34">
        <f>G12+G13</f>
        <v>20270</v>
      </c>
      <c r="H11" s="34">
        <f t="shared" ref="H11:J11" si="1">H12+H13</f>
        <v>227000</v>
      </c>
      <c r="I11" s="34">
        <f t="shared" si="1"/>
        <v>237000</v>
      </c>
      <c r="J11" s="34">
        <f t="shared" si="1"/>
        <v>247000</v>
      </c>
    </row>
    <row r="12" spans="1:10" x14ac:dyDescent="0.25">
      <c r="A12" s="62" t="s">
        <v>4</v>
      </c>
      <c r="B12" s="63"/>
      <c r="C12" s="63"/>
      <c r="D12" s="63"/>
      <c r="E12" s="63"/>
      <c r="F12" s="35"/>
      <c r="G12" s="35">
        <v>20270</v>
      </c>
      <c r="H12" s="35">
        <v>227000</v>
      </c>
      <c r="I12" s="35">
        <v>237000</v>
      </c>
      <c r="J12" s="36">
        <v>247000</v>
      </c>
    </row>
    <row r="13" spans="1:10" x14ac:dyDescent="0.25">
      <c r="A13" s="75" t="s">
        <v>5</v>
      </c>
      <c r="B13" s="76"/>
      <c r="C13" s="76"/>
      <c r="D13" s="76"/>
      <c r="E13" s="76"/>
      <c r="F13" s="35"/>
      <c r="G13" s="35">
        <v>0</v>
      </c>
      <c r="H13" s="35">
        <v>0</v>
      </c>
      <c r="I13" s="35">
        <v>0</v>
      </c>
      <c r="J13" s="36">
        <v>0</v>
      </c>
    </row>
    <row r="14" spans="1:10" x14ac:dyDescent="0.25">
      <c r="A14" s="73" t="s">
        <v>6</v>
      </c>
      <c r="B14" s="74"/>
      <c r="C14" s="74"/>
      <c r="D14" s="74"/>
      <c r="E14" s="74"/>
      <c r="F14" s="34">
        <v>0</v>
      </c>
      <c r="G14" s="34">
        <f>G8-G11</f>
        <v>0</v>
      </c>
      <c r="H14" s="34">
        <f t="shared" ref="H14:J14" si="2">H8-H11</f>
        <v>0</v>
      </c>
      <c r="I14" s="34">
        <f t="shared" si="2"/>
        <v>0</v>
      </c>
      <c r="J14" s="34">
        <f t="shared" si="2"/>
        <v>0</v>
      </c>
    </row>
    <row r="15" spans="1:10" ht="18" x14ac:dyDescent="0.25">
      <c r="A15" s="5"/>
      <c r="B15" s="9"/>
      <c r="C15" s="9"/>
      <c r="D15" s="9"/>
      <c r="E15" s="9"/>
      <c r="F15" s="9"/>
      <c r="G15" s="9"/>
      <c r="H15" s="3"/>
      <c r="I15" s="3"/>
      <c r="J15" s="3"/>
    </row>
    <row r="16" spans="1:10" ht="18" customHeight="1" x14ac:dyDescent="0.25">
      <c r="A16" s="60" t="s">
        <v>43</v>
      </c>
      <c r="B16" s="61"/>
      <c r="C16" s="61"/>
      <c r="D16" s="61"/>
      <c r="E16" s="61"/>
      <c r="F16" s="61"/>
      <c r="G16" s="61"/>
      <c r="H16" s="61"/>
      <c r="I16" s="61"/>
      <c r="J16" s="61"/>
    </row>
    <row r="17" spans="1:10" ht="18" x14ac:dyDescent="0.25">
      <c r="A17" s="5"/>
      <c r="B17" s="9"/>
      <c r="C17" s="9"/>
      <c r="D17" s="9"/>
      <c r="E17" s="9"/>
      <c r="F17" s="9"/>
      <c r="G17" s="9"/>
      <c r="H17" s="3"/>
      <c r="I17" s="3"/>
      <c r="J17" s="3"/>
    </row>
    <row r="18" spans="1:10" ht="25.5" x14ac:dyDescent="0.25">
      <c r="A18" s="30"/>
      <c r="B18" s="31"/>
      <c r="C18" s="31"/>
      <c r="D18" s="32"/>
      <c r="E18" s="33"/>
      <c r="F18" s="4" t="s">
        <v>12</v>
      </c>
      <c r="G18" s="4" t="s">
        <v>13</v>
      </c>
      <c r="H18" s="4" t="s">
        <v>50</v>
      </c>
      <c r="I18" s="4" t="s">
        <v>51</v>
      </c>
      <c r="J18" s="4" t="s">
        <v>52</v>
      </c>
    </row>
    <row r="19" spans="1:10" ht="15.75" customHeight="1" x14ac:dyDescent="0.25">
      <c r="A19" s="70" t="s">
        <v>8</v>
      </c>
      <c r="B19" s="71"/>
      <c r="C19" s="71"/>
      <c r="D19" s="71"/>
      <c r="E19" s="72"/>
      <c r="F19" s="35"/>
      <c r="G19" s="35">
        <v>0</v>
      </c>
      <c r="H19" s="35"/>
      <c r="I19" s="35"/>
      <c r="J19" s="35"/>
    </row>
    <row r="20" spans="1:10" x14ac:dyDescent="0.25">
      <c r="A20" s="70" t="s">
        <v>9</v>
      </c>
      <c r="B20" s="63"/>
      <c r="C20" s="63"/>
      <c r="D20" s="63"/>
      <c r="E20" s="63"/>
      <c r="F20" s="35"/>
      <c r="G20" s="35">
        <v>0</v>
      </c>
      <c r="H20" s="35"/>
      <c r="I20" s="35"/>
      <c r="J20" s="35"/>
    </row>
    <row r="21" spans="1:10" x14ac:dyDescent="0.25">
      <c r="A21" s="73" t="s">
        <v>10</v>
      </c>
      <c r="B21" s="74"/>
      <c r="C21" s="74"/>
      <c r="D21" s="74"/>
      <c r="E21" s="74"/>
      <c r="F21" s="34">
        <v>0</v>
      </c>
      <c r="G21" s="34">
        <v>0</v>
      </c>
      <c r="H21" s="34">
        <v>0</v>
      </c>
      <c r="I21" s="34">
        <v>0</v>
      </c>
      <c r="J21" s="34">
        <v>0</v>
      </c>
    </row>
    <row r="22" spans="1:10" ht="18" x14ac:dyDescent="0.25">
      <c r="A22" s="24"/>
      <c r="B22" s="9"/>
      <c r="C22" s="9"/>
      <c r="D22" s="9"/>
      <c r="E22" s="9"/>
      <c r="F22" s="9"/>
      <c r="G22" s="9"/>
      <c r="H22" s="3"/>
      <c r="I22" s="3"/>
      <c r="J22" s="3"/>
    </row>
    <row r="23" spans="1:10" ht="18" customHeight="1" x14ac:dyDescent="0.25">
      <c r="A23" s="60" t="s">
        <v>56</v>
      </c>
      <c r="B23" s="61"/>
      <c r="C23" s="61"/>
      <c r="D23" s="61"/>
      <c r="E23" s="61"/>
      <c r="F23" s="61"/>
      <c r="G23" s="61"/>
      <c r="H23" s="61"/>
      <c r="I23" s="61"/>
      <c r="J23" s="61"/>
    </row>
    <row r="24" spans="1:10" ht="18" x14ac:dyDescent="0.25">
      <c r="A24" s="24"/>
      <c r="B24" s="9"/>
      <c r="C24" s="9"/>
      <c r="D24" s="9"/>
      <c r="E24" s="9"/>
      <c r="F24" s="9"/>
      <c r="G24" s="9"/>
      <c r="H24" s="3"/>
      <c r="I24" s="3"/>
      <c r="J24" s="3"/>
    </row>
    <row r="25" spans="1:10" ht="25.5" x14ac:dyDescent="0.25">
      <c r="A25" s="30"/>
      <c r="B25" s="31"/>
      <c r="C25" s="31"/>
      <c r="D25" s="32"/>
      <c r="E25" s="33"/>
      <c r="F25" s="4" t="s">
        <v>12</v>
      </c>
      <c r="G25" s="4" t="s">
        <v>13</v>
      </c>
      <c r="H25" s="4" t="s">
        <v>50</v>
      </c>
      <c r="I25" s="4" t="s">
        <v>51</v>
      </c>
      <c r="J25" s="4" t="s">
        <v>52</v>
      </c>
    </row>
    <row r="26" spans="1:10" x14ac:dyDescent="0.25">
      <c r="A26" s="64" t="s">
        <v>46</v>
      </c>
      <c r="B26" s="65"/>
      <c r="C26" s="65"/>
      <c r="D26" s="65"/>
      <c r="E26" s="66"/>
      <c r="F26" s="38"/>
      <c r="G26" s="38"/>
      <c r="H26" s="38"/>
      <c r="I26" s="38"/>
      <c r="J26" s="39"/>
    </row>
    <row r="27" spans="1:10" ht="30" customHeight="1" x14ac:dyDescent="0.25">
      <c r="A27" s="67" t="s">
        <v>7</v>
      </c>
      <c r="B27" s="68"/>
      <c r="C27" s="68"/>
      <c r="D27" s="68"/>
      <c r="E27" s="69"/>
      <c r="F27" s="40"/>
      <c r="G27" s="40"/>
      <c r="H27" s="40"/>
      <c r="I27" s="40"/>
      <c r="J27" s="37"/>
    </row>
    <row r="30" spans="1:10" x14ac:dyDescent="0.25">
      <c r="A30" s="62" t="s">
        <v>11</v>
      </c>
      <c r="B30" s="63"/>
      <c r="C30" s="63"/>
      <c r="D30" s="63"/>
      <c r="E30" s="63"/>
      <c r="F30" s="35">
        <v>0</v>
      </c>
      <c r="G30" s="35">
        <v>0</v>
      </c>
      <c r="H30" s="35">
        <v>0</v>
      </c>
      <c r="I30" s="35">
        <v>0</v>
      </c>
      <c r="J30" s="35">
        <v>0</v>
      </c>
    </row>
    <row r="31" spans="1:10" ht="11.25" customHeight="1" x14ac:dyDescent="0.25">
      <c r="A31" s="19"/>
      <c r="B31" s="20"/>
      <c r="C31" s="20"/>
      <c r="D31" s="20"/>
      <c r="E31" s="20"/>
      <c r="F31" s="21"/>
      <c r="G31" s="21"/>
      <c r="H31" s="21"/>
      <c r="I31" s="21"/>
      <c r="J31" s="21"/>
    </row>
    <row r="32" spans="1:10" ht="29.25" customHeight="1" x14ac:dyDescent="0.25">
      <c r="A32" s="58" t="s">
        <v>57</v>
      </c>
      <c r="B32" s="59"/>
      <c r="C32" s="59"/>
      <c r="D32" s="59"/>
      <c r="E32" s="59"/>
      <c r="F32" s="59"/>
      <c r="G32" s="59"/>
      <c r="H32" s="59"/>
      <c r="I32" s="59"/>
      <c r="J32" s="59"/>
    </row>
    <row r="33" spans="1:10" ht="8.25" customHeight="1" x14ac:dyDescent="0.25"/>
    <row r="34" spans="1:10" x14ac:dyDescent="0.25">
      <c r="A34" s="58" t="s">
        <v>48</v>
      </c>
      <c r="B34" s="59"/>
      <c r="C34" s="59"/>
      <c r="D34" s="59"/>
      <c r="E34" s="59"/>
      <c r="F34" s="59"/>
      <c r="G34" s="59"/>
      <c r="H34" s="59"/>
      <c r="I34" s="59"/>
      <c r="J34" s="59"/>
    </row>
    <row r="35" spans="1:10" ht="8.25" customHeight="1" x14ac:dyDescent="0.25"/>
    <row r="36" spans="1:10" ht="29.25" customHeight="1" x14ac:dyDescent="0.25">
      <c r="A36" s="58" t="s">
        <v>49</v>
      </c>
      <c r="B36" s="59"/>
      <c r="C36" s="59"/>
      <c r="D36" s="59"/>
      <c r="E36" s="59"/>
      <c r="F36" s="59"/>
      <c r="G36" s="59"/>
      <c r="H36" s="59"/>
      <c r="I36" s="59"/>
      <c r="J36" s="59"/>
    </row>
  </sheetData>
  <mergeCells count="20">
    <mergeCell ref="A12:E12"/>
    <mergeCell ref="A5:J5"/>
    <mergeCell ref="A16:J16"/>
    <mergeCell ref="A1:J1"/>
    <mergeCell ref="A3:J3"/>
    <mergeCell ref="A8:E8"/>
    <mergeCell ref="A9:E9"/>
    <mergeCell ref="A10:E10"/>
    <mergeCell ref="A19:E19"/>
    <mergeCell ref="A20:E20"/>
    <mergeCell ref="A21:E21"/>
    <mergeCell ref="A13:E13"/>
    <mergeCell ref="A14:E14"/>
    <mergeCell ref="A36:J36"/>
    <mergeCell ref="A23:J23"/>
    <mergeCell ref="A32:J32"/>
    <mergeCell ref="A30:E30"/>
    <mergeCell ref="A34:J34"/>
    <mergeCell ref="A26:E26"/>
    <mergeCell ref="A27:E2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tabSelected="1" workbookViewId="0">
      <selection activeCell="E13" sqref="E1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10" ht="42" customHeight="1" x14ac:dyDescent="0.25">
      <c r="A1" s="60" t="s">
        <v>59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60" t="s">
        <v>35</v>
      </c>
      <c r="B3" s="60"/>
      <c r="C3" s="60"/>
      <c r="D3" s="60"/>
      <c r="E3" s="60"/>
      <c r="F3" s="60"/>
      <c r="G3" s="60"/>
      <c r="H3" s="77"/>
      <c r="I3" s="77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60" t="s">
        <v>15</v>
      </c>
      <c r="B5" s="61"/>
      <c r="C5" s="61"/>
      <c r="D5" s="61"/>
      <c r="E5" s="61"/>
      <c r="F5" s="61"/>
      <c r="G5" s="61"/>
      <c r="H5" s="61"/>
      <c r="I5" s="61"/>
    </row>
    <row r="6" spans="1:10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0" ht="15.75" x14ac:dyDescent="0.25">
      <c r="A7" s="60" t="s">
        <v>1</v>
      </c>
      <c r="B7" s="80"/>
      <c r="C7" s="80"/>
      <c r="D7" s="80"/>
      <c r="E7" s="80"/>
      <c r="F7" s="80"/>
      <c r="G7" s="80"/>
      <c r="H7" s="80"/>
      <c r="I7" s="80"/>
    </row>
    <row r="8" spans="1:10" ht="18" x14ac:dyDescent="0.25">
      <c r="A8" s="5"/>
      <c r="B8" s="5"/>
      <c r="C8" s="5"/>
      <c r="D8" s="5"/>
      <c r="E8" s="5"/>
      <c r="F8" s="5"/>
      <c r="G8" s="5"/>
      <c r="H8" s="6"/>
      <c r="I8" s="6"/>
    </row>
    <row r="9" spans="1:10" ht="25.5" x14ac:dyDescent="0.25">
      <c r="A9" s="23" t="s">
        <v>16</v>
      </c>
      <c r="B9" s="22" t="s">
        <v>17</v>
      </c>
      <c r="C9" s="22" t="s">
        <v>18</v>
      </c>
      <c r="D9" s="22" t="s">
        <v>14</v>
      </c>
      <c r="E9" s="22" t="s">
        <v>12</v>
      </c>
      <c r="F9" s="23" t="s">
        <v>13</v>
      </c>
      <c r="G9" s="23" t="s">
        <v>50</v>
      </c>
      <c r="H9" s="23" t="s">
        <v>51</v>
      </c>
      <c r="I9" s="23" t="s">
        <v>52</v>
      </c>
    </row>
    <row r="10" spans="1:10" ht="15.75" customHeight="1" x14ac:dyDescent="0.25">
      <c r="A10" s="13">
        <v>6</v>
      </c>
      <c r="B10" s="13"/>
      <c r="C10" s="13"/>
      <c r="D10" s="13" t="s">
        <v>19</v>
      </c>
      <c r="E10" s="48">
        <f t="shared" ref="E10:F10" si="0">E11+E13</f>
        <v>0</v>
      </c>
      <c r="F10" s="48">
        <f t="shared" si="0"/>
        <v>20270</v>
      </c>
      <c r="G10" s="48">
        <f>G11+G13</f>
        <v>227000</v>
      </c>
      <c r="H10" s="48">
        <f t="shared" ref="H10:I10" si="1">H11+H13</f>
        <v>237000</v>
      </c>
      <c r="I10" s="48">
        <f t="shared" si="1"/>
        <v>247000</v>
      </c>
    </row>
    <row r="11" spans="1:10" ht="51" x14ac:dyDescent="0.25">
      <c r="A11" s="13"/>
      <c r="B11" s="17">
        <v>65</v>
      </c>
      <c r="C11" s="17"/>
      <c r="D11" s="17" t="s">
        <v>68</v>
      </c>
      <c r="E11" s="10"/>
      <c r="F11" s="11">
        <v>4343</v>
      </c>
      <c r="G11" s="11">
        <v>67000</v>
      </c>
      <c r="H11" s="11">
        <v>67000</v>
      </c>
      <c r="I11" s="11">
        <v>67000</v>
      </c>
    </row>
    <row r="12" spans="1:10" x14ac:dyDescent="0.25">
      <c r="A12" s="14"/>
      <c r="B12" s="14"/>
      <c r="C12" s="15">
        <v>41</v>
      </c>
      <c r="D12" s="15" t="s">
        <v>66</v>
      </c>
      <c r="E12" s="10"/>
      <c r="F12" s="11">
        <v>4343</v>
      </c>
      <c r="G12" s="11">
        <v>67000</v>
      </c>
      <c r="H12" s="11">
        <v>67000</v>
      </c>
      <c r="I12" s="11">
        <v>67000</v>
      </c>
    </row>
    <row r="13" spans="1:10" ht="38.25" x14ac:dyDescent="0.25">
      <c r="A13" s="14"/>
      <c r="B13" s="14">
        <v>67</v>
      </c>
      <c r="C13" s="15"/>
      <c r="D13" s="17" t="s">
        <v>54</v>
      </c>
      <c r="E13" s="10"/>
      <c r="F13" s="11">
        <v>15927</v>
      </c>
      <c r="G13" s="11">
        <f>G14</f>
        <v>160000</v>
      </c>
      <c r="H13" s="11">
        <v>170000</v>
      </c>
      <c r="I13" s="11">
        <v>180000</v>
      </c>
    </row>
    <row r="14" spans="1:10" x14ac:dyDescent="0.25">
      <c r="A14" s="14"/>
      <c r="B14" s="14"/>
      <c r="C14" s="15">
        <v>11</v>
      </c>
      <c r="D14" s="18" t="s">
        <v>20</v>
      </c>
      <c r="E14" s="10"/>
      <c r="F14" s="11">
        <v>15927</v>
      </c>
      <c r="G14" s="11">
        <v>160000</v>
      </c>
      <c r="H14" s="11">
        <v>170000</v>
      </c>
      <c r="I14" s="11">
        <v>180000</v>
      </c>
    </row>
    <row r="15" spans="1:10" ht="25.5" x14ac:dyDescent="0.25">
      <c r="A15" s="16">
        <v>7</v>
      </c>
      <c r="B15" s="16"/>
      <c r="C15" s="16"/>
      <c r="D15" s="25" t="s">
        <v>21</v>
      </c>
      <c r="E15" s="10"/>
      <c r="F15" s="11"/>
      <c r="G15" s="11"/>
      <c r="H15" s="11"/>
      <c r="I15" s="11"/>
    </row>
    <row r="16" spans="1:10" ht="38.25" x14ac:dyDescent="0.25">
      <c r="A16" s="17"/>
      <c r="B16" s="17">
        <v>72</v>
      </c>
      <c r="C16" s="17"/>
      <c r="D16" s="26" t="s">
        <v>53</v>
      </c>
      <c r="E16" s="10"/>
      <c r="F16" s="11"/>
      <c r="G16" s="11"/>
      <c r="H16" s="11"/>
      <c r="I16" s="12"/>
    </row>
    <row r="17" spans="1:9" x14ac:dyDescent="0.25">
      <c r="A17" s="17"/>
      <c r="B17" s="17"/>
      <c r="C17" s="15">
        <v>11</v>
      </c>
      <c r="D17" s="15" t="s">
        <v>20</v>
      </c>
      <c r="E17" s="10"/>
      <c r="F17" s="11"/>
      <c r="G17" s="11"/>
      <c r="H17" s="11"/>
      <c r="I17" s="12"/>
    </row>
    <row r="19" spans="1:9" ht="15.75" x14ac:dyDescent="0.25">
      <c r="A19" s="60" t="s">
        <v>22</v>
      </c>
      <c r="B19" s="80"/>
      <c r="C19" s="80"/>
      <c r="D19" s="80"/>
      <c r="E19" s="80"/>
      <c r="F19" s="80"/>
      <c r="G19" s="80"/>
      <c r="H19" s="80"/>
      <c r="I19" s="80"/>
    </row>
    <row r="20" spans="1:9" ht="18" x14ac:dyDescent="0.25">
      <c r="A20" s="5"/>
      <c r="B20" s="5"/>
      <c r="C20" s="5"/>
      <c r="D20" s="5"/>
      <c r="E20" s="5"/>
      <c r="F20" s="5"/>
      <c r="G20" s="5"/>
      <c r="H20" s="6"/>
      <c r="I20" s="6"/>
    </row>
    <row r="21" spans="1:9" ht="25.5" x14ac:dyDescent="0.25">
      <c r="A21" s="23" t="s">
        <v>16</v>
      </c>
      <c r="B21" s="22" t="s">
        <v>17</v>
      </c>
      <c r="C21" s="22" t="s">
        <v>18</v>
      </c>
      <c r="D21" s="22" t="s">
        <v>23</v>
      </c>
      <c r="E21" s="22" t="s">
        <v>12</v>
      </c>
      <c r="F21" s="23" t="s">
        <v>13</v>
      </c>
      <c r="G21" s="23" t="s">
        <v>50</v>
      </c>
      <c r="H21" s="23" t="s">
        <v>51</v>
      </c>
      <c r="I21" s="23" t="s">
        <v>52</v>
      </c>
    </row>
    <row r="22" spans="1:9" ht="15.75" customHeight="1" x14ac:dyDescent="0.25">
      <c r="A22" s="13">
        <v>3</v>
      </c>
      <c r="B22" s="13"/>
      <c r="C22" s="13"/>
      <c r="D22" s="13" t="s">
        <v>24</v>
      </c>
      <c r="E22" s="49">
        <f t="shared" ref="E22:I22" si="2">E23+E26+E29</f>
        <v>0</v>
      </c>
      <c r="F22" s="49">
        <f t="shared" si="2"/>
        <v>20270</v>
      </c>
      <c r="G22" s="49">
        <f t="shared" si="2"/>
        <v>227000</v>
      </c>
      <c r="H22" s="49">
        <f t="shared" si="2"/>
        <v>237000</v>
      </c>
      <c r="I22" s="49">
        <f t="shared" si="2"/>
        <v>247000</v>
      </c>
    </row>
    <row r="23" spans="1:9" ht="15.75" customHeight="1" x14ac:dyDescent="0.25">
      <c r="A23" s="13"/>
      <c r="B23" s="17">
        <v>31</v>
      </c>
      <c r="C23" s="17"/>
      <c r="D23" s="17" t="s">
        <v>25</v>
      </c>
      <c r="E23" s="10">
        <f>E24+E25</f>
        <v>0</v>
      </c>
      <c r="F23" s="10">
        <f t="shared" ref="F23:I23" si="3">F24+F25</f>
        <v>16723</v>
      </c>
      <c r="G23" s="10">
        <f t="shared" si="3"/>
        <v>180000</v>
      </c>
      <c r="H23" s="10">
        <f t="shared" si="3"/>
        <v>185000</v>
      </c>
      <c r="I23" s="10">
        <f t="shared" si="3"/>
        <v>190000</v>
      </c>
    </row>
    <row r="24" spans="1:9" x14ac:dyDescent="0.25">
      <c r="A24" s="14"/>
      <c r="B24" s="14"/>
      <c r="C24" s="15">
        <v>11</v>
      </c>
      <c r="D24" s="15" t="s">
        <v>20</v>
      </c>
      <c r="E24" s="55">
        <v>0</v>
      </c>
      <c r="F24" s="56">
        <v>15927</v>
      </c>
      <c r="G24" s="56">
        <v>160000</v>
      </c>
      <c r="H24" s="56">
        <v>170000</v>
      </c>
      <c r="I24" s="56">
        <v>180000</v>
      </c>
    </row>
    <row r="25" spans="1:9" x14ac:dyDescent="0.25">
      <c r="A25" s="14"/>
      <c r="B25" s="14"/>
      <c r="C25" s="15">
        <v>41</v>
      </c>
      <c r="D25" s="15" t="s">
        <v>66</v>
      </c>
      <c r="E25" s="55">
        <v>0</v>
      </c>
      <c r="F25" s="56">
        <v>796</v>
      </c>
      <c r="G25" s="56">
        <v>20000</v>
      </c>
      <c r="H25" s="56">
        <v>15000</v>
      </c>
      <c r="I25" s="56">
        <v>10000</v>
      </c>
    </row>
    <row r="26" spans="1:9" x14ac:dyDescent="0.25">
      <c r="A26" s="14"/>
      <c r="B26" s="14">
        <v>32</v>
      </c>
      <c r="C26" s="15"/>
      <c r="D26" s="14" t="s">
        <v>38</v>
      </c>
      <c r="E26" s="10">
        <f>E27+E28</f>
        <v>0</v>
      </c>
      <c r="F26" s="10">
        <f t="shared" ref="F26:I26" si="4">F27+F28</f>
        <v>3480</v>
      </c>
      <c r="G26" s="10">
        <f t="shared" si="4"/>
        <v>46000</v>
      </c>
      <c r="H26" s="10">
        <f t="shared" si="4"/>
        <v>51000</v>
      </c>
      <c r="I26" s="10">
        <f t="shared" si="4"/>
        <v>56000</v>
      </c>
    </row>
    <row r="27" spans="1:9" x14ac:dyDescent="0.25">
      <c r="A27" s="14"/>
      <c r="B27" s="14"/>
      <c r="C27" s="15">
        <v>11</v>
      </c>
      <c r="D27" s="15" t="s">
        <v>20</v>
      </c>
      <c r="E27" s="55"/>
      <c r="F27" s="56"/>
      <c r="G27" s="56">
        <v>0</v>
      </c>
      <c r="H27" s="56">
        <v>0</v>
      </c>
      <c r="I27" s="56">
        <v>0</v>
      </c>
    </row>
    <row r="28" spans="1:9" x14ac:dyDescent="0.25">
      <c r="A28" s="14"/>
      <c r="B28" s="27"/>
      <c r="C28" s="15">
        <v>41</v>
      </c>
      <c r="D28" s="15" t="s">
        <v>66</v>
      </c>
      <c r="E28" s="55">
        <v>0</v>
      </c>
      <c r="F28" s="56">
        <v>3480</v>
      </c>
      <c r="G28" s="56">
        <v>46000</v>
      </c>
      <c r="H28" s="56">
        <v>51000</v>
      </c>
      <c r="I28" s="56">
        <v>56000</v>
      </c>
    </row>
    <row r="29" spans="1:9" x14ac:dyDescent="0.25">
      <c r="A29" s="14"/>
      <c r="B29" s="14">
        <v>34</v>
      </c>
      <c r="C29" s="15"/>
      <c r="D29" s="14" t="s">
        <v>63</v>
      </c>
      <c r="E29" s="10">
        <f>E30+E31</f>
        <v>0</v>
      </c>
      <c r="F29" s="10">
        <f t="shared" ref="F29:I29" si="5">F30+F31</f>
        <v>67</v>
      </c>
      <c r="G29" s="10">
        <f t="shared" si="5"/>
        <v>1000</v>
      </c>
      <c r="H29" s="10">
        <f t="shared" si="5"/>
        <v>1000</v>
      </c>
      <c r="I29" s="10">
        <f t="shared" si="5"/>
        <v>1000</v>
      </c>
    </row>
    <row r="30" spans="1:9" x14ac:dyDescent="0.25">
      <c r="A30" s="14"/>
      <c r="B30" s="14"/>
      <c r="C30" s="15">
        <v>11</v>
      </c>
      <c r="D30" s="15" t="s">
        <v>20</v>
      </c>
      <c r="E30" s="55"/>
      <c r="F30" s="56"/>
      <c r="G30" s="56">
        <v>0</v>
      </c>
      <c r="H30" s="56">
        <v>0</v>
      </c>
      <c r="I30" s="56">
        <v>0</v>
      </c>
    </row>
    <row r="31" spans="1:9" x14ac:dyDescent="0.25">
      <c r="A31" s="14"/>
      <c r="B31" s="14"/>
      <c r="C31" s="15">
        <v>41</v>
      </c>
      <c r="D31" s="15" t="s">
        <v>66</v>
      </c>
      <c r="E31" s="55"/>
      <c r="F31" s="56">
        <v>67</v>
      </c>
      <c r="G31" s="56">
        <v>1000</v>
      </c>
      <c r="H31" s="56">
        <v>1000</v>
      </c>
      <c r="I31" s="56">
        <v>1000</v>
      </c>
    </row>
    <row r="32" spans="1:9" ht="25.5" x14ac:dyDescent="0.25">
      <c r="A32" s="16">
        <v>4</v>
      </c>
      <c r="B32" s="16"/>
      <c r="C32" s="16"/>
      <c r="D32" s="25" t="s">
        <v>26</v>
      </c>
      <c r="E32" s="10"/>
      <c r="F32" s="11"/>
      <c r="G32" s="11"/>
      <c r="H32" s="11"/>
      <c r="I32" s="11"/>
    </row>
    <row r="33" spans="1:9" ht="38.25" x14ac:dyDescent="0.25">
      <c r="A33" s="17"/>
      <c r="B33" s="17">
        <v>41</v>
      </c>
      <c r="C33" s="17"/>
      <c r="D33" s="26" t="s">
        <v>27</v>
      </c>
      <c r="E33" s="10"/>
      <c r="F33" s="11"/>
      <c r="G33" s="11"/>
      <c r="H33" s="11"/>
      <c r="I33" s="12"/>
    </row>
    <row r="34" spans="1:9" x14ac:dyDescent="0.25">
      <c r="A34" s="17"/>
      <c r="B34" s="17"/>
      <c r="C34" s="15">
        <v>11</v>
      </c>
      <c r="D34" s="15" t="s">
        <v>20</v>
      </c>
      <c r="E34" s="10"/>
      <c r="F34" s="11"/>
      <c r="G34" s="11"/>
      <c r="H34" s="11"/>
      <c r="I34" s="12"/>
    </row>
  </sheetData>
  <mergeCells count="5">
    <mergeCell ref="A7:I7"/>
    <mergeCell ref="A19:I19"/>
    <mergeCell ref="A3:I3"/>
    <mergeCell ref="A5:I5"/>
    <mergeCell ref="A1:J1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2"/>
  <sheetViews>
    <sheetView workbookViewId="0">
      <selection activeCell="B13" sqref="B13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10" ht="42" customHeight="1" x14ac:dyDescent="0.25">
      <c r="A1" s="60" t="s">
        <v>59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8" customHeight="1" x14ac:dyDescent="0.25">
      <c r="A2" s="5"/>
      <c r="B2" s="5"/>
      <c r="C2" s="5"/>
      <c r="D2" s="5"/>
      <c r="E2" s="5"/>
      <c r="F2" s="5"/>
    </row>
    <row r="3" spans="1:10" ht="15.75" x14ac:dyDescent="0.25">
      <c r="A3" s="60" t="s">
        <v>35</v>
      </c>
      <c r="B3" s="60"/>
      <c r="C3" s="60"/>
      <c r="D3" s="60"/>
      <c r="E3" s="77"/>
      <c r="F3" s="77"/>
    </row>
    <row r="4" spans="1:10" ht="18" x14ac:dyDescent="0.25">
      <c r="A4" s="5"/>
      <c r="B4" s="5"/>
      <c r="C4" s="5"/>
      <c r="D4" s="5"/>
      <c r="E4" s="6"/>
      <c r="F4" s="6"/>
    </row>
    <row r="5" spans="1:10" ht="18" customHeight="1" x14ac:dyDescent="0.25">
      <c r="A5" s="60" t="s">
        <v>15</v>
      </c>
      <c r="B5" s="61"/>
      <c r="C5" s="61"/>
      <c r="D5" s="61"/>
      <c r="E5" s="61"/>
      <c r="F5" s="61"/>
    </row>
    <row r="6" spans="1:10" ht="18" x14ac:dyDescent="0.25">
      <c r="A6" s="5"/>
      <c r="B6" s="5"/>
      <c r="C6" s="5"/>
      <c r="D6" s="5"/>
      <c r="E6" s="6"/>
      <c r="F6" s="6"/>
    </row>
    <row r="7" spans="1:10" ht="15.75" x14ac:dyDescent="0.25">
      <c r="A7" s="60" t="s">
        <v>28</v>
      </c>
      <c r="B7" s="80"/>
      <c r="C7" s="80"/>
      <c r="D7" s="80"/>
      <c r="E7" s="80"/>
      <c r="F7" s="80"/>
    </row>
    <row r="8" spans="1:10" ht="18" x14ac:dyDescent="0.25">
      <c r="A8" s="5"/>
      <c r="B8" s="5"/>
      <c r="C8" s="5"/>
      <c r="D8" s="5"/>
      <c r="E8" s="6"/>
      <c r="F8" s="6"/>
    </row>
    <row r="9" spans="1:10" ht="25.5" x14ac:dyDescent="0.25">
      <c r="A9" s="23" t="s">
        <v>29</v>
      </c>
      <c r="B9" s="22" t="s">
        <v>12</v>
      </c>
      <c r="C9" s="23" t="s">
        <v>13</v>
      </c>
      <c r="D9" s="23" t="s">
        <v>50</v>
      </c>
      <c r="E9" s="23" t="s">
        <v>51</v>
      </c>
      <c r="F9" s="23" t="s">
        <v>52</v>
      </c>
    </row>
    <row r="10" spans="1:10" ht="15.75" customHeight="1" x14ac:dyDescent="0.25">
      <c r="A10" s="13" t="s">
        <v>30</v>
      </c>
      <c r="B10" s="49">
        <f>B11</f>
        <v>0</v>
      </c>
      <c r="C10" s="49">
        <f t="shared" ref="C10:F11" si="0">C11</f>
        <v>20270</v>
      </c>
      <c r="D10" s="49">
        <f t="shared" si="0"/>
        <v>227000</v>
      </c>
      <c r="E10" s="49">
        <f t="shared" si="0"/>
        <v>237000</v>
      </c>
      <c r="F10" s="49">
        <f t="shared" si="0"/>
        <v>247000</v>
      </c>
    </row>
    <row r="11" spans="1:10" ht="15.75" customHeight="1" x14ac:dyDescent="0.25">
      <c r="A11" s="13" t="s">
        <v>64</v>
      </c>
      <c r="B11" s="49">
        <f>B12</f>
        <v>0</v>
      </c>
      <c r="C11" s="49">
        <f t="shared" si="0"/>
        <v>20270</v>
      </c>
      <c r="D11" s="49">
        <f>D12</f>
        <v>227000</v>
      </c>
      <c r="E11" s="49">
        <f t="shared" si="0"/>
        <v>237000</v>
      </c>
      <c r="F11" s="49">
        <f t="shared" si="0"/>
        <v>247000</v>
      </c>
    </row>
    <row r="12" spans="1:10" x14ac:dyDescent="0.25">
      <c r="A12" s="18" t="s">
        <v>65</v>
      </c>
      <c r="B12" s="10">
        <v>0</v>
      </c>
      <c r="C12" s="11">
        <v>20270</v>
      </c>
      <c r="D12" s="11">
        <v>227000</v>
      </c>
      <c r="E12" s="11">
        <v>237000</v>
      </c>
      <c r="F12" s="11">
        <v>247000</v>
      </c>
    </row>
  </sheetData>
  <mergeCells count="4">
    <mergeCell ref="A3:F3"/>
    <mergeCell ref="A5:F5"/>
    <mergeCell ref="A7:F7"/>
    <mergeCell ref="A1:J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4"/>
  <sheetViews>
    <sheetView workbookViewId="0">
      <selection activeCell="D15" sqref="D1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10" ht="42" customHeight="1" x14ac:dyDescent="0.25">
      <c r="A1" s="60" t="s">
        <v>59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60" t="s">
        <v>35</v>
      </c>
      <c r="B3" s="60"/>
      <c r="C3" s="60"/>
      <c r="D3" s="60"/>
      <c r="E3" s="60"/>
      <c r="F3" s="60"/>
      <c r="G3" s="60"/>
      <c r="H3" s="77"/>
      <c r="I3" s="77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60" t="s">
        <v>31</v>
      </c>
      <c r="B5" s="61"/>
      <c r="C5" s="61"/>
      <c r="D5" s="61"/>
      <c r="E5" s="61"/>
      <c r="F5" s="61"/>
      <c r="G5" s="61"/>
      <c r="H5" s="61"/>
      <c r="I5" s="61"/>
    </row>
    <row r="6" spans="1:10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0" ht="25.5" x14ac:dyDescent="0.25">
      <c r="A7" s="23" t="s">
        <v>16</v>
      </c>
      <c r="B7" s="22" t="s">
        <v>17</v>
      </c>
      <c r="C7" s="22" t="s">
        <v>18</v>
      </c>
      <c r="D7" s="22" t="s">
        <v>58</v>
      </c>
      <c r="E7" s="22" t="s">
        <v>12</v>
      </c>
      <c r="F7" s="23" t="s">
        <v>13</v>
      </c>
      <c r="G7" s="23" t="s">
        <v>50</v>
      </c>
      <c r="H7" s="23" t="s">
        <v>51</v>
      </c>
      <c r="I7" s="23" t="s">
        <v>52</v>
      </c>
    </row>
    <row r="8" spans="1:10" ht="25.5" x14ac:dyDescent="0.25">
      <c r="A8" s="13">
        <v>8</v>
      </c>
      <c r="B8" s="13"/>
      <c r="C8" s="13"/>
      <c r="D8" s="13" t="s">
        <v>32</v>
      </c>
      <c r="E8" s="49">
        <v>0</v>
      </c>
      <c r="F8" s="48">
        <v>0</v>
      </c>
      <c r="G8" s="48">
        <v>0</v>
      </c>
      <c r="H8" s="48">
        <v>0</v>
      </c>
      <c r="I8" s="48">
        <v>0</v>
      </c>
    </row>
    <row r="9" spans="1:10" x14ac:dyDescent="0.25">
      <c r="A9" s="13"/>
      <c r="B9" s="17">
        <v>84</v>
      </c>
      <c r="C9" s="17"/>
      <c r="D9" s="17" t="s">
        <v>39</v>
      </c>
      <c r="E9" s="10"/>
      <c r="F9" s="11"/>
      <c r="G9" s="11"/>
      <c r="H9" s="11"/>
      <c r="I9" s="11"/>
    </row>
    <row r="10" spans="1:10" ht="25.5" x14ac:dyDescent="0.25">
      <c r="A10" s="14"/>
      <c r="B10" s="14"/>
      <c r="C10" s="15">
        <v>81</v>
      </c>
      <c r="D10" s="18" t="s">
        <v>40</v>
      </c>
      <c r="E10" s="10"/>
      <c r="F10" s="11"/>
      <c r="G10" s="11"/>
      <c r="H10" s="11"/>
      <c r="I10" s="11"/>
    </row>
    <row r="11" spans="1:10" ht="25.5" x14ac:dyDescent="0.25">
      <c r="A11" s="16">
        <v>5</v>
      </c>
      <c r="B11" s="16"/>
      <c r="C11" s="16"/>
      <c r="D11" s="25" t="s">
        <v>33</v>
      </c>
      <c r="E11" s="49">
        <v>0</v>
      </c>
      <c r="F11" s="48">
        <v>0</v>
      </c>
      <c r="G11" s="48">
        <v>0</v>
      </c>
      <c r="H11" s="48">
        <v>0</v>
      </c>
      <c r="I11" s="48">
        <v>0</v>
      </c>
    </row>
    <row r="12" spans="1:10" ht="25.5" x14ac:dyDescent="0.25">
      <c r="A12" s="17"/>
      <c r="B12" s="17">
        <v>54</v>
      </c>
      <c r="C12" s="17"/>
      <c r="D12" s="26" t="s">
        <v>41</v>
      </c>
      <c r="E12" s="10"/>
      <c r="F12" s="11"/>
      <c r="G12" s="11"/>
      <c r="H12" s="11"/>
      <c r="I12" s="12"/>
    </row>
    <row r="13" spans="1:10" x14ac:dyDescent="0.25">
      <c r="A13" s="17"/>
      <c r="B13" s="17"/>
      <c r="C13" s="15">
        <v>11</v>
      </c>
      <c r="D13" s="15" t="s">
        <v>20</v>
      </c>
      <c r="E13" s="10"/>
      <c r="F13" s="11"/>
      <c r="G13" s="11"/>
      <c r="H13" s="11"/>
      <c r="I13" s="12"/>
    </row>
    <row r="14" spans="1:10" x14ac:dyDescent="0.25">
      <c r="A14" s="17"/>
      <c r="B14" s="17"/>
      <c r="C14" s="15">
        <v>41</v>
      </c>
      <c r="D14" s="15" t="s">
        <v>66</v>
      </c>
      <c r="E14" s="10"/>
      <c r="F14" s="11"/>
      <c r="G14" s="11"/>
      <c r="H14" s="11"/>
      <c r="I14" s="12"/>
    </row>
  </sheetData>
  <mergeCells count="3">
    <mergeCell ref="A3:I3"/>
    <mergeCell ref="A5:I5"/>
    <mergeCell ref="A1:J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5"/>
  <sheetViews>
    <sheetView workbookViewId="0">
      <selection activeCell="A8" sqref="A8:C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10" ht="42" customHeight="1" x14ac:dyDescent="0.25">
      <c r="A1" s="60" t="s">
        <v>59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8" x14ac:dyDescent="0.25">
      <c r="A2" s="5"/>
      <c r="B2" s="5"/>
      <c r="C2" s="5"/>
      <c r="D2" s="5"/>
      <c r="E2" s="5"/>
      <c r="F2" s="5"/>
      <c r="G2" s="5"/>
      <c r="H2" s="6"/>
      <c r="I2" s="6"/>
    </row>
    <row r="3" spans="1:10" ht="18" customHeight="1" x14ac:dyDescent="0.25">
      <c r="A3" s="60" t="s">
        <v>34</v>
      </c>
      <c r="B3" s="61"/>
      <c r="C3" s="61"/>
      <c r="D3" s="61"/>
      <c r="E3" s="61"/>
      <c r="F3" s="61"/>
      <c r="G3" s="61"/>
      <c r="H3" s="61"/>
      <c r="I3" s="61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s="57" customFormat="1" ht="25.5" x14ac:dyDescent="0.25">
      <c r="A5" s="93" t="s">
        <v>36</v>
      </c>
      <c r="B5" s="94"/>
      <c r="C5" s="95"/>
      <c r="D5" s="52" t="s">
        <v>37</v>
      </c>
      <c r="E5" s="52" t="s">
        <v>12</v>
      </c>
      <c r="F5" s="53" t="s">
        <v>13</v>
      </c>
      <c r="G5" s="53" t="s">
        <v>50</v>
      </c>
      <c r="H5" s="53" t="s">
        <v>51</v>
      </c>
      <c r="I5" s="53" t="s">
        <v>52</v>
      </c>
    </row>
    <row r="6" spans="1:10" s="57" customFormat="1" ht="25.5" x14ac:dyDescent="0.25">
      <c r="A6" s="90" t="s">
        <v>60</v>
      </c>
      <c r="B6" s="91"/>
      <c r="C6" s="92"/>
      <c r="D6" s="51" t="s">
        <v>61</v>
      </c>
      <c r="E6" s="54">
        <f>E9+E14</f>
        <v>0</v>
      </c>
      <c r="F6" s="54">
        <f t="shared" ref="F6:I6" si="0">F9+F14</f>
        <v>20270</v>
      </c>
      <c r="G6" s="54">
        <f t="shared" si="0"/>
        <v>227000</v>
      </c>
      <c r="H6" s="54">
        <f t="shared" si="0"/>
        <v>237000</v>
      </c>
      <c r="I6" s="54">
        <f t="shared" si="0"/>
        <v>247000</v>
      </c>
    </row>
    <row r="7" spans="1:10" x14ac:dyDescent="0.25">
      <c r="A7" s="84" t="s">
        <v>62</v>
      </c>
      <c r="B7" s="85"/>
      <c r="C7" s="86"/>
      <c r="D7" s="44" t="s">
        <v>20</v>
      </c>
      <c r="E7" s="10">
        <v>0</v>
      </c>
      <c r="F7" s="11">
        <v>15927</v>
      </c>
      <c r="G7" s="11">
        <v>160000</v>
      </c>
      <c r="H7" s="11">
        <v>170000</v>
      </c>
      <c r="I7" s="12">
        <v>180000</v>
      </c>
    </row>
    <row r="8" spans="1:10" x14ac:dyDescent="0.25">
      <c r="A8" s="84" t="s">
        <v>67</v>
      </c>
      <c r="B8" s="85"/>
      <c r="C8" s="86"/>
      <c r="D8" s="44" t="s">
        <v>66</v>
      </c>
      <c r="E8" s="10">
        <v>0</v>
      </c>
      <c r="F8" s="11">
        <v>4343</v>
      </c>
      <c r="G8" s="11">
        <v>67000</v>
      </c>
      <c r="H8" s="11">
        <v>67000</v>
      </c>
      <c r="I8" s="12">
        <v>67000</v>
      </c>
    </row>
    <row r="9" spans="1:10" s="50" customFormat="1" x14ac:dyDescent="0.25">
      <c r="A9" s="87">
        <v>3</v>
      </c>
      <c r="B9" s="88"/>
      <c r="C9" s="89"/>
      <c r="D9" s="29" t="s">
        <v>24</v>
      </c>
      <c r="E9" s="49">
        <f>E10+E11+E12</f>
        <v>0</v>
      </c>
      <c r="F9" s="49">
        <f t="shared" ref="F9:I9" si="1">F10+F11+F12</f>
        <v>20270</v>
      </c>
      <c r="G9" s="49">
        <f t="shared" si="1"/>
        <v>227000</v>
      </c>
      <c r="H9" s="49">
        <f t="shared" si="1"/>
        <v>237000</v>
      </c>
      <c r="I9" s="49">
        <f t="shared" si="1"/>
        <v>247000</v>
      </c>
    </row>
    <row r="10" spans="1:10" x14ac:dyDescent="0.25">
      <c r="A10" s="81">
        <v>31</v>
      </c>
      <c r="B10" s="82"/>
      <c r="C10" s="83"/>
      <c r="D10" s="28" t="s">
        <v>25</v>
      </c>
      <c r="E10" s="10">
        <v>0</v>
      </c>
      <c r="F10" s="11">
        <v>16723</v>
      </c>
      <c r="G10" s="11">
        <v>180000</v>
      </c>
      <c r="H10" s="11">
        <v>185000</v>
      </c>
      <c r="I10" s="12">
        <v>190000</v>
      </c>
    </row>
    <row r="11" spans="1:10" x14ac:dyDescent="0.25">
      <c r="A11" s="81">
        <v>32</v>
      </c>
      <c r="B11" s="82"/>
      <c r="C11" s="83"/>
      <c r="D11" s="28" t="s">
        <v>38</v>
      </c>
      <c r="E11" s="10">
        <v>0</v>
      </c>
      <c r="F11" s="11">
        <v>3480</v>
      </c>
      <c r="G11" s="11">
        <v>46000</v>
      </c>
      <c r="H11" s="11">
        <v>51000</v>
      </c>
      <c r="I11" s="12">
        <v>56000</v>
      </c>
    </row>
    <row r="12" spans="1:10" x14ac:dyDescent="0.25">
      <c r="A12" s="45">
        <v>34</v>
      </c>
      <c r="B12" s="46"/>
      <c r="C12" s="47"/>
      <c r="D12" s="28" t="s">
        <v>63</v>
      </c>
      <c r="E12" s="10">
        <v>0</v>
      </c>
      <c r="F12" s="11">
        <v>67</v>
      </c>
      <c r="G12" s="11">
        <v>1000</v>
      </c>
      <c r="H12" s="11">
        <v>1000</v>
      </c>
      <c r="I12" s="12">
        <v>1000</v>
      </c>
    </row>
    <row r="13" spans="1:10" ht="15" customHeight="1" x14ac:dyDescent="0.25">
      <c r="A13" s="84" t="s">
        <v>62</v>
      </c>
      <c r="B13" s="85"/>
      <c r="C13" s="86"/>
      <c r="D13" s="44" t="s">
        <v>20</v>
      </c>
      <c r="E13" s="10">
        <v>0</v>
      </c>
      <c r="F13" s="11"/>
      <c r="G13" s="11"/>
      <c r="H13" s="11"/>
      <c r="I13" s="12"/>
    </row>
    <row r="14" spans="1:10" s="50" customFormat="1" ht="25.5" x14ac:dyDescent="0.25">
      <c r="A14" s="87">
        <v>4</v>
      </c>
      <c r="B14" s="88"/>
      <c r="C14" s="89"/>
      <c r="D14" s="29" t="s">
        <v>26</v>
      </c>
      <c r="E14" s="49">
        <f>E15</f>
        <v>0</v>
      </c>
      <c r="F14" s="49">
        <f t="shared" ref="F14:I14" si="2">F15</f>
        <v>0</v>
      </c>
      <c r="G14" s="49">
        <f t="shared" si="2"/>
        <v>0</v>
      </c>
      <c r="H14" s="49">
        <f t="shared" si="2"/>
        <v>0</v>
      </c>
      <c r="I14" s="49">
        <f t="shared" si="2"/>
        <v>0</v>
      </c>
    </row>
    <row r="15" spans="1:10" ht="25.5" x14ac:dyDescent="0.25">
      <c r="A15" s="81">
        <v>42</v>
      </c>
      <c r="B15" s="82"/>
      <c r="C15" s="83"/>
      <c r="D15" s="28" t="s">
        <v>55</v>
      </c>
      <c r="E15" s="10">
        <v>0</v>
      </c>
      <c r="F15" s="11"/>
      <c r="G15" s="11"/>
      <c r="H15" s="11"/>
      <c r="I15" s="12"/>
    </row>
  </sheetData>
  <mergeCells count="12">
    <mergeCell ref="A6:C6"/>
    <mergeCell ref="A3:I3"/>
    <mergeCell ref="A5:C5"/>
    <mergeCell ref="A1:J1"/>
    <mergeCell ref="A14:C14"/>
    <mergeCell ref="A15:C15"/>
    <mergeCell ref="A13:C13"/>
    <mergeCell ref="A7:C7"/>
    <mergeCell ref="A9:C9"/>
    <mergeCell ref="A11:C11"/>
    <mergeCell ref="A10:C10"/>
    <mergeCell ref="A8:C8"/>
  </mergeCells>
  <phoneticPr fontId="20" type="noConversion"/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2022-12-27T07:38:39Z</cp:lastPrinted>
  <dcterms:created xsi:type="dcterms:W3CDTF">2022-08-12T12:51:27Z</dcterms:created>
  <dcterms:modified xsi:type="dcterms:W3CDTF">2023-03-27T08:42:44Z</dcterms:modified>
</cp:coreProperties>
</file>